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tilisateur\OneDrive\Documents\Retournement\7-BBD\Docs de wks\"/>
    </mc:Choice>
  </mc:AlternateContent>
  <xr:revisionPtr revIDLastSave="0" documentId="13_ncr:1_{A0B25371-CA96-407E-8FF8-E8A9456301EE}" xr6:coauthVersionLast="47" xr6:coauthVersionMax="47" xr10:uidLastSave="{00000000-0000-0000-0000-000000000000}"/>
  <bookViews>
    <workbookView xWindow="-108" yWindow="-108" windowWidth="23256" windowHeight="12576" activeTab="2" xr2:uid="{73DDE10A-9BF1-4DCF-9802-A6FEB574215C}"/>
  </bookViews>
  <sheets>
    <sheet name="Insérez-vos données" sheetId="1" r:id="rId1"/>
    <sheet name="Vérifier le modèle d'équilibre" sheetId="2" r:id="rId2"/>
    <sheet name="Visualisez le potentiel"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7" i="1" l="1"/>
  <c r="E12" i="2" l="1"/>
  <c r="D25" i="3"/>
  <c r="D24" i="3"/>
  <c r="L23" i="1" l="1"/>
  <c r="D11" i="3" s="1"/>
  <c r="L22" i="1"/>
  <c r="D10" i="3" s="1"/>
  <c r="L30" i="1"/>
  <c r="D17" i="3" s="1"/>
  <c r="D20" i="3" s="1"/>
  <c r="L28" i="1"/>
  <c r="D16" i="3" s="1"/>
  <c r="L27" i="1"/>
  <c r="D15" i="3" s="1"/>
  <c r="L26" i="1"/>
  <c r="D14" i="3" s="1"/>
  <c r="L18" i="1"/>
  <c r="D6" i="3" s="1"/>
  <c r="L19" i="1"/>
  <c r="D7" i="3" s="1"/>
  <c r="D5" i="3"/>
  <c r="C17" i="3"/>
  <c r="C15" i="3"/>
  <c r="C14" i="3"/>
  <c r="C11" i="3"/>
  <c r="C10" i="3"/>
  <c r="C7" i="3"/>
  <c r="C6" i="3"/>
  <c r="C5" i="3"/>
  <c r="E20" i="2"/>
  <c r="E19" i="2"/>
  <c r="E18" i="2"/>
  <c r="E16" i="2"/>
  <c r="E15" i="2"/>
  <c r="E14" i="2"/>
  <c r="E13" i="2"/>
  <c r="E17" i="2"/>
  <c r="D29" i="1"/>
  <c r="D13" i="2" s="1"/>
  <c r="E29" i="1"/>
  <c r="D14" i="2" s="1"/>
  <c r="F29" i="1"/>
  <c r="D15" i="2" s="1"/>
  <c r="G29" i="1"/>
  <c r="D16" i="2" s="1"/>
  <c r="H29" i="1"/>
  <c r="D17" i="2" s="1"/>
  <c r="I29" i="1"/>
  <c r="D18" i="2" s="1"/>
  <c r="J29" i="1"/>
  <c r="D19" i="2" s="1"/>
  <c r="K29" i="1"/>
  <c r="D20" i="2" s="1"/>
  <c r="C29" i="1"/>
  <c r="D12" i="2" s="1"/>
  <c r="C20" i="2"/>
  <c r="C19" i="2"/>
  <c r="C18" i="2"/>
  <c r="C17" i="2"/>
  <c r="C16" i="2"/>
  <c r="C15" i="2"/>
  <c r="C14" i="2"/>
  <c r="C13" i="2"/>
  <c r="C12" i="2"/>
  <c r="D21" i="3" l="1"/>
  <c r="D23" i="3"/>
  <c r="D22" i="3"/>
  <c r="L29" i="1"/>
</calcChain>
</file>

<file path=xl/sharedStrings.xml><?xml version="1.0" encoding="utf-8"?>
<sst xmlns="http://schemas.openxmlformats.org/spreadsheetml/2006/main" count="55" uniqueCount="46">
  <si>
    <t>CAUSES DE DELOCALISATION</t>
  </si>
  <si>
    <t>FAIBLESSE DU PRODUIT IMPORTE</t>
  </si>
  <si>
    <t>BARRIERES A LA RELOCALISATION A L EXISTANT</t>
  </si>
  <si>
    <t>ETAPE 8 : AVANTAGE COMPARATIF</t>
  </si>
  <si>
    <t>ETAPE 5 : EVALUATION DE LA CHAÎNE DU PRODUIT IMPORTE</t>
  </si>
  <si>
    <t>NOUVELLES CARACTERISTIQUES</t>
  </si>
  <si>
    <t>MODALITES DE MISE EN PLACE</t>
  </si>
  <si>
    <t>ETAPE 9 : TECHNOLOGIES DE RELOCALISATION</t>
  </si>
  <si>
    <t>COMPETITIVITE</t>
  </si>
  <si>
    <t>CREATION DE VALEUR</t>
  </si>
  <si>
    <t>IMPACT ENVIRONNEMENTAL</t>
  </si>
  <si>
    <t>NIVEAU D'INVESTISSEMENT</t>
  </si>
  <si>
    <t>Total</t>
  </si>
  <si>
    <t>VALEUR PERCUE PAR LE CLIENT</t>
  </si>
  <si>
    <t>PERFORMANCE DU PRODUIT</t>
  </si>
  <si>
    <t>Sous-total</t>
  </si>
  <si>
    <t>Investissement</t>
  </si>
  <si>
    <t>I- EXISTANT</t>
  </si>
  <si>
    <t>II-AVANTAGE COMPARATIF</t>
  </si>
  <si>
    <t>III- CHAINE D'APPROVISIONNEMENT 4.0</t>
  </si>
  <si>
    <t>APPETENCE A LA RELOCALISATION</t>
  </si>
  <si>
    <t>Apport des nouvelles technologies dans la relocalisation</t>
  </si>
  <si>
    <t>Difficulté de relocalisation en l'état</t>
  </si>
  <si>
    <t>Potentiel de création de valeur</t>
  </si>
  <si>
    <t>Difficulté de relocalisation Euromed</t>
  </si>
  <si>
    <t>Taux de dépendance</t>
  </si>
  <si>
    <t>Pays Fournisseur principal</t>
  </si>
  <si>
    <t>*nb: le taux de dépendance est un pourcentage (sur 100) ramené à une base 5. Son maximum est donc 5 pour un taux de 100%</t>
  </si>
  <si>
    <t>**nb: La difficulté de relocalisation dans la zone Euromed est calculée à partir du taux de substitution Euromed (qui est un pourcentage sur 100), ramené en base 5)</t>
  </si>
  <si>
    <t>Données de marché</t>
  </si>
  <si>
    <t>Taux de dépendance en % (Part de marché du pays fournisseur principal)</t>
  </si>
  <si>
    <t>Substitution Euromed en % (Part de marché de la zone EUROMED)</t>
  </si>
  <si>
    <t>Matières premières</t>
  </si>
  <si>
    <t>Transformation</t>
  </si>
  <si>
    <t>Fabrication et d’assemblage</t>
  </si>
  <si>
    <t>Circuit logistique</t>
  </si>
  <si>
    <t>Mode de
distribution</t>
  </si>
  <si>
    <t>Mode 
d’achat et
de livraison</t>
  </si>
  <si>
    <t>Services
avant et
après vente</t>
  </si>
  <si>
    <t>Prix
consommateur</t>
  </si>
  <si>
    <t>Notoriété
du produit</t>
  </si>
  <si>
    <t>Transformation des matières premières</t>
  </si>
  <si>
    <r>
      <t xml:space="preserve">La calculette ITACC4.0 vous permet de vérifier la cohérence de vos choix sur le produit à relocaliser. 
En intégrant vos réponse dans l'onglet "insérez vos données", l'outil générera :
- un modèle d'équilibre que vous trouverez dans l'onglet "vérifier le modèle d'équilibre". 
- une matrice qui synthétisera votre projet de façon plus visuelle "visualisez le potentiel"
Pour cela, il vous suffit de reporter les scorings écrits sur votre carte dans les cases correspondantes. Les cellules en vert sont à compléter. </t>
    </r>
    <r>
      <rPr>
        <b/>
        <sz val="14"/>
        <color theme="1"/>
        <rFont val="Calibri"/>
        <family val="2"/>
        <scheme val="minor"/>
      </rPr>
      <t>Celles en rouge ne doivent pas être modifiées.</t>
    </r>
  </si>
  <si>
    <t>Efforts (investissements) pour relocaliser</t>
  </si>
  <si>
    <t>Ci-dessous les données que vous avez insérées à la page précédente</t>
  </si>
  <si>
    <t>Le modèle d'équlibre permet de vérifier que vos investissments et efforts portent sur ce qui est valorisé par le consommateur. A une faible importance accordée par le consommateur doit donc corresponsre à un faible investissement et réciproquement. Si vous vous trouvez dans la zone en haut à gauche vous êtes dans une zone d esur-investissement. Vous dépensez des efforts à réaliser quelque chose de non valorisé par le consommateur. Si vous êtes dans la zone en bas à droit, vous êtes dans une zone de sous-investissement et d'occasions manquées. Vos produits ne parlent pas au consommateur.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</si>
</sst>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C00000"/>
      <name val="Calibri"/>
      <family val="2"/>
      <scheme val="minor"/>
    </font>
    <font>
      <sz val="14"/>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theme="4"/>
        <bgColor theme="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FC000"/>
        <bgColor indexed="64"/>
      </patternFill>
    </fill>
    <fill>
      <patternFill patternType="solid">
        <fgColor theme="7" tint="0.79998168889431442"/>
        <bgColor indexed="64"/>
      </patternFill>
    </fill>
    <fill>
      <patternFill patternType="solid">
        <fgColor rgb="FF0070C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7" tint="0.39997558519241921"/>
        <bgColor indexed="64"/>
      </patternFill>
    </fill>
  </fills>
  <borders count="12">
    <border>
      <left/>
      <right/>
      <top/>
      <bottom/>
      <diagonal/>
    </border>
    <border>
      <left/>
      <right/>
      <top style="thin">
        <color theme="4"/>
      </top>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0" fillId="0" borderId="0" xfId="0" applyAlignment="1">
      <alignment wrapText="1"/>
    </xf>
    <xf numFmtId="0" fontId="2" fillId="2" borderId="1" xfId="0" applyFont="1" applyFill="1" applyBorder="1" applyAlignment="1">
      <alignment wrapText="1"/>
    </xf>
    <xf numFmtId="0" fontId="3" fillId="0" borderId="0" xfId="0" applyFont="1"/>
    <xf numFmtId="0" fontId="0" fillId="3" borderId="0" xfId="0" applyFill="1"/>
    <xf numFmtId="0" fontId="0" fillId="4" borderId="0" xfId="0" applyFill="1"/>
    <xf numFmtId="0" fontId="0" fillId="5" borderId="0" xfId="0" applyFill="1"/>
    <xf numFmtId="0" fontId="0" fillId="6" borderId="0" xfId="0" applyFill="1"/>
    <xf numFmtId="0" fontId="0" fillId="0" borderId="0" xfId="0" applyFill="1"/>
    <xf numFmtId="0" fontId="0" fillId="0" borderId="0" xfId="0" applyAlignment="1">
      <alignment vertical="center" wrapText="1"/>
    </xf>
    <xf numFmtId="0" fontId="4" fillId="8" borderId="0" xfId="0" applyFont="1" applyFill="1"/>
    <xf numFmtId="0" fontId="0" fillId="0" borderId="2" xfId="0" applyBorder="1" applyAlignment="1">
      <alignment horizontal="left" indent="2"/>
    </xf>
    <xf numFmtId="0" fontId="0" fillId="9" borderId="2" xfId="0" applyFill="1" applyBorder="1"/>
    <xf numFmtId="0" fontId="0" fillId="0" borderId="2" xfId="0" applyBorder="1"/>
    <xf numFmtId="0" fontId="0" fillId="0" borderId="2" xfId="0" applyBorder="1" applyAlignment="1">
      <alignment wrapText="1"/>
    </xf>
    <xf numFmtId="164" fontId="0" fillId="10" borderId="2" xfId="0" applyNumberFormat="1" applyFill="1" applyBorder="1"/>
    <xf numFmtId="0" fontId="0" fillId="10" borderId="2" xfId="0" applyFill="1" applyBorder="1"/>
    <xf numFmtId="1" fontId="0" fillId="10" borderId="2" xfId="0" applyNumberFormat="1" applyFill="1" applyBorder="1"/>
    <xf numFmtId="164" fontId="0" fillId="0" borderId="0" xfId="0" applyNumberFormat="1"/>
    <xf numFmtId="164" fontId="0" fillId="10" borderId="0" xfId="0" applyNumberFormat="1" applyFill="1"/>
    <xf numFmtId="0" fontId="5" fillId="0" borderId="3" xfId="0" applyFont="1" applyBorder="1"/>
    <xf numFmtId="164" fontId="0" fillId="0" borderId="4" xfId="0" applyNumberFormat="1" applyBorder="1"/>
    <xf numFmtId="0" fontId="0" fillId="6" borderId="5" xfId="0" applyFill="1" applyBorder="1" applyAlignment="1">
      <alignment wrapText="1"/>
    </xf>
    <xf numFmtId="164" fontId="0" fillId="10" borderId="6" xfId="0" applyNumberFormat="1" applyFill="1" applyBorder="1"/>
    <xf numFmtId="0" fontId="0" fillId="5" borderId="5" xfId="0" applyFill="1" applyBorder="1"/>
    <xf numFmtId="0" fontId="0" fillId="3" borderId="5" xfId="0" applyFill="1" applyBorder="1"/>
    <xf numFmtId="0" fontId="0" fillId="4" borderId="5" xfId="0" applyFill="1" applyBorder="1"/>
    <xf numFmtId="0" fontId="0" fillId="0" borderId="5" xfId="0" applyBorder="1"/>
    <xf numFmtId="0" fontId="0" fillId="10" borderId="6" xfId="0" applyFill="1" applyBorder="1"/>
    <xf numFmtId="0" fontId="0" fillId="0" borderId="7" xfId="0" applyBorder="1"/>
    <xf numFmtId="9" fontId="0" fillId="0" borderId="8" xfId="0" applyNumberFormat="1" applyBorder="1"/>
    <xf numFmtId="0" fontId="3" fillId="0" borderId="3" xfId="0" applyFont="1" applyBorder="1"/>
    <xf numFmtId="0" fontId="0" fillId="0" borderId="4" xfId="0" applyBorder="1"/>
    <xf numFmtId="9" fontId="0" fillId="9" borderId="2" xfId="1" applyFont="1" applyFill="1" applyBorder="1"/>
    <xf numFmtId="0" fontId="6" fillId="7" borderId="0" xfId="0" applyFont="1" applyFill="1" applyAlignment="1">
      <alignment horizontal="center" vertical="top" wrapText="1"/>
    </xf>
    <xf numFmtId="0" fontId="6" fillId="11" borderId="9" xfId="0" applyFont="1" applyFill="1" applyBorder="1" applyAlignment="1">
      <alignment horizontal="center" vertical="top" wrapText="1"/>
    </xf>
    <xf numFmtId="0" fontId="6" fillId="11" borderId="10" xfId="0" applyFont="1" applyFill="1" applyBorder="1" applyAlignment="1">
      <alignment horizontal="center" vertical="top"/>
    </xf>
    <xf numFmtId="0" fontId="6" fillId="11" borderId="11" xfId="0" applyFont="1" applyFill="1" applyBorder="1" applyAlignment="1">
      <alignment horizontal="center" vertical="top"/>
    </xf>
  </cellXfs>
  <cellStyles count="2">
    <cellStyle name="Normal" xfId="0" builtinId="0"/>
    <cellStyle name="Percent" xfId="1" builtinId="5"/>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a:t>Niveau d'investissement requis </a:t>
            </a:r>
          </a:p>
          <a:p>
            <a:pPr algn="l">
              <a:defRPr/>
            </a:pPr>
            <a:r>
              <a:rPr lang="en-US" baseline="0"/>
              <a:t>pour atteindre le niveau de performance défini</a:t>
            </a:r>
            <a:endParaRPr lang="en-US"/>
          </a:p>
        </c:rich>
      </c:tx>
      <c:layout>
        <c:manualLayout>
          <c:xMode val="edge"/>
          <c:yMode val="edge"/>
          <c:x val="0.1115870917090859"/>
          <c:y val="0.89991262748118694"/>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94730778121851"/>
          <c:y val="8.0666659115022868E-2"/>
          <c:w val="0.87833978452004624"/>
          <c:h val="0.74351343568534356"/>
        </c:manualLayout>
      </c:layout>
      <c:bubbleChart>
        <c:varyColors val="1"/>
        <c:ser>
          <c:idx val="0"/>
          <c:order val="0"/>
          <c:spPr>
            <a:ln w="25400">
              <a:noFill/>
            </a:ln>
          </c:spPr>
          <c:invertIfNegative val="0"/>
          <c:dPt>
            <c:idx val="0"/>
            <c:invertIfNegative val="0"/>
            <c:bubble3D val="0"/>
            <c:spPr>
              <a:solidFill>
                <a:schemeClr val="accent1">
                  <a:alpha val="75000"/>
                </a:schemeClr>
              </a:solidFill>
              <a:ln w="25400">
                <a:noFill/>
              </a:ln>
              <a:effectLst/>
            </c:spPr>
            <c:extLst>
              <c:ext xmlns:c16="http://schemas.microsoft.com/office/drawing/2014/chart" uri="{C3380CC4-5D6E-409C-BE32-E72D297353CC}">
                <c16:uniqueId val="{00000001-9FA4-4B1A-AFB5-F15108390FDC}"/>
              </c:ext>
            </c:extLst>
          </c:dPt>
          <c:dPt>
            <c:idx val="1"/>
            <c:invertIfNegative val="0"/>
            <c:bubble3D val="0"/>
            <c:spPr>
              <a:solidFill>
                <a:schemeClr val="accent2">
                  <a:alpha val="75000"/>
                </a:schemeClr>
              </a:solidFill>
              <a:ln w="25400">
                <a:noFill/>
              </a:ln>
              <a:effectLst/>
            </c:spPr>
            <c:extLst>
              <c:ext xmlns:c16="http://schemas.microsoft.com/office/drawing/2014/chart" uri="{C3380CC4-5D6E-409C-BE32-E72D297353CC}">
                <c16:uniqueId val="{00000003-9FA4-4B1A-AFB5-F15108390FDC}"/>
              </c:ext>
            </c:extLst>
          </c:dPt>
          <c:dPt>
            <c:idx val="2"/>
            <c:invertIfNegative val="0"/>
            <c:bubble3D val="0"/>
            <c:spPr>
              <a:solidFill>
                <a:schemeClr val="accent3">
                  <a:alpha val="75000"/>
                </a:schemeClr>
              </a:solidFill>
              <a:ln w="25400">
                <a:noFill/>
              </a:ln>
              <a:effectLst/>
            </c:spPr>
            <c:extLst>
              <c:ext xmlns:c16="http://schemas.microsoft.com/office/drawing/2014/chart" uri="{C3380CC4-5D6E-409C-BE32-E72D297353CC}">
                <c16:uniqueId val="{00000005-9FA4-4B1A-AFB5-F15108390FDC}"/>
              </c:ext>
            </c:extLst>
          </c:dPt>
          <c:dPt>
            <c:idx val="3"/>
            <c:invertIfNegative val="0"/>
            <c:bubble3D val="0"/>
            <c:spPr>
              <a:solidFill>
                <a:schemeClr val="accent4">
                  <a:alpha val="75000"/>
                </a:schemeClr>
              </a:solidFill>
              <a:ln w="25400">
                <a:noFill/>
              </a:ln>
              <a:effectLst/>
            </c:spPr>
            <c:extLst>
              <c:ext xmlns:c16="http://schemas.microsoft.com/office/drawing/2014/chart" uri="{C3380CC4-5D6E-409C-BE32-E72D297353CC}">
                <c16:uniqueId val="{00000007-9FA4-4B1A-AFB5-F15108390FDC}"/>
              </c:ext>
            </c:extLst>
          </c:dPt>
          <c:dPt>
            <c:idx val="4"/>
            <c:invertIfNegative val="0"/>
            <c:bubble3D val="0"/>
            <c:spPr>
              <a:solidFill>
                <a:schemeClr val="accent5">
                  <a:alpha val="75000"/>
                </a:schemeClr>
              </a:solidFill>
              <a:ln w="25400">
                <a:noFill/>
              </a:ln>
              <a:effectLst/>
            </c:spPr>
            <c:extLst>
              <c:ext xmlns:c16="http://schemas.microsoft.com/office/drawing/2014/chart" uri="{C3380CC4-5D6E-409C-BE32-E72D297353CC}">
                <c16:uniqueId val="{00000009-9FA4-4B1A-AFB5-F15108390FDC}"/>
              </c:ext>
            </c:extLst>
          </c:dPt>
          <c:dPt>
            <c:idx val="5"/>
            <c:invertIfNegative val="0"/>
            <c:bubble3D val="0"/>
            <c:spPr>
              <a:solidFill>
                <a:schemeClr val="accent6">
                  <a:alpha val="75000"/>
                </a:schemeClr>
              </a:solidFill>
              <a:ln w="25400">
                <a:noFill/>
              </a:ln>
              <a:effectLst/>
            </c:spPr>
            <c:extLst>
              <c:ext xmlns:c16="http://schemas.microsoft.com/office/drawing/2014/chart" uri="{C3380CC4-5D6E-409C-BE32-E72D297353CC}">
                <c16:uniqueId val="{0000000B-9FA4-4B1A-AFB5-F15108390FDC}"/>
              </c:ext>
            </c:extLst>
          </c:dPt>
          <c:dPt>
            <c:idx val="6"/>
            <c:invertIfNegative val="0"/>
            <c:bubble3D val="0"/>
            <c:spPr>
              <a:solidFill>
                <a:schemeClr val="accent1">
                  <a:lumMod val="60000"/>
                  <a:alpha val="75000"/>
                </a:schemeClr>
              </a:solidFill>
              <a:ln w="25400">
                <a:noFill/>
              </a:ln>
              <a:effectLst/>
            </c:spPr>
            <c:extLst>
              <c:ext xmlns:c16="http://schemas.microsoft.com/office/drawing/2014/chart" uri="{C3380CC4-5D6E-409C-BE32-E72D297353CC}">
                <c16:uniqueId val="{0000000D-9FA4-4B1A-AFB5-F15108390FDC}"/>
              </c:ext>
            </c:extLst>
          </c:dPt>
          <c:dPt>
            <c:idx val="7"/>
            <c:invertIfNegative val="0"/>
            <c:bubble3D val="0"/>
            <c:spPr>
              <a:solidFill>
                <a:schemeClr val="accent2">
                  <a:lumMod val="60000"/>
                  <a:alpha val="75000"/>
                </a:schemeClr>
              </a:solidFill>
              <a:ln w="25400">
                <a:noFill/>
              </a:ln>
              <a:effectLst/>
            </c:spPr>
            <c:extLst>
              <c:ext xmlns:c16="http://schemas.microsoft.com/office/drawing/2014/chart" uri="{C3380CC4-5D6E-409C-BE32-E72D297353CC}">
                <c16:uniqueId val="{0000000F-9FA4-4B1A-AFB5-F15108390FDC}"/>
              </c:ext>
            </c:extLst>
          </c:dPt>
          <c:dPt>
            <c:idx val="8"/>
            <c:invertIfNegative val="0"/>
            <c:bubble3D val="0"/>
            <c:spPr>
              <a:solidFill>
                <a:schemeClr val="accent3">
                  <a:lumMod val="60000"/>
                  <a:alpha val="75000"/>
                </a:schemeClr>
              </a:solidFill>
              <a:ln w="25400">
                <a:noFill/>
              </a:ln>
              <a:effectLst/>
            </c:spPr>
            <c:extLst>
              <c:ext xmlns:c16="http://schemas.microsoft.com/office/drawing/2014/chart" uri="{C3380CC4-5D6E-409C-BE32-E72D297353CC}">
                <c16:uniqueId val="{00000011-9FA4-4B1A-AFB5-F15108390FDC}"/>
              </c:ext>
            </c:extLst>
          </c:dPt>
          <c:dLbls>
            <c:dLbl>
              <c:idx val="0"/>
              <c:tx>
                <c:rich>
                  <a:bodyPr/>
                  <a:lstStyle/>
                  <a:p>
                    <a:fld id="{9A922F7F-BC7C-4B20-B6B8-1A55BBD7AE7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FA4-4B1A-AFB5-F15108390FDC}"/>
                </c:ext>
              </c:extLst>
            </c:dLbl>
            <c:dLbl>
              <c:idx val="1"/>
              <c:tx>
                <c:rich>
                  <a:bodyPr/>
                  <a:lstStyle/>
                  <a:p>
                    <a:fld id="{5BED5E6D-8C80-42FB-883A-A6D12627E53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FA4-4B1A-AFB5-F15108390FDC}"/>
                </c:ext>
              </c:extLst>
            </c:dLbl>
            <c:dLbl>
              <c:idx val="2"/>
              <c:layout>
                <c:manualLayout>
                  <c:x val="3.8988521103994326E-3"/>
                  <c:y val="4.9871055682045522E-2"/>
                </c:manualLayout>
              </c:layout>
              <c:tx>
                <c:rich>
                  <a:bodyPr/>
                  <a:lstStyle/>
                  <a:p>
                    <a:fld id="{E692B13A-80C6-4265-A861-49C5EB615DE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FA4-4B1A-AFB5-F15108390FDC}"/>
                </c:ext>
              </c:extLst>
            </c:dLbl>
            <c:dLbl>
              <c:idx val="3"/>
              <c:tx>
                <c:rich>
                  <a:bodyPr/>
                  <a:lstStyle/>
                  <a:p>
                    <a:fld id="{DB0BFB35-512C-417B-893E-6CF29E1B95B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FA4-4B1A-AFB5-F15108390FDC}"/>
                </c:ext>
              </c:extLst>
            </c:dLbl>
            <c:dLbl>
              <c:idx val="4"/>
              <c:layout>
                <c:manualLayout>
                  <c:x val="-5.1984694805328946E-3"/>
                  <c:y val="5.9461643313208169E-2"/>
                </c:manualLayout>
              </c:layout>
              <c:tx>
                <c:rich>
                  <a:bodyPr/>
                  <a:lstStyle/>
                  <a:p>
                    <a:fld id="{A33A4965-EE9A-4E23-9A65-7EBDE1D44C3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FA4-4B1A-AFB5-F15108390FDC}"/>
                </c:ext>
              </c:extLst>
            </c:dLbl>
            <c:dLbl>
              <c:idx val="5"/>
              <c:tx>
                <c:rich>
                  <a:bodyPr/>
                  <a:lstStyle/>
                  <a:p>
                    <a:fld id="{9429BBE3-66AA-4F8E-A49F-DC936D95065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9FA4-4B1A-AFB5-F15108390FDC}"/>
                </c:ext>
              </c:extLst>
            </c:dLbl>
            <c:dLbl>
              <c:idx val="6"/>
              <c:tx>
                <c:rich>
                  <a:bodyPr/>
                  <a:lstStyle/>
                  <a:p>
                    <a:fld id="{46D142B8-35A2-49E7-8815-6438AC0E934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9FA4-4B1A-AFB5-F15108390FDC}"/>
                </c:ext>
              </c:extLst>
            </c:dLbl>
            <c:dLbl>
              <c:idx val="7"/>
              <c:layout>
                <c:manualLayout>
                  <c:x val="-9.0973215909322322E-3"/>
                  <c:y val="-5.7543525786975754E-2"/>
                </c:manualLayout>
              </c:layout>
              <c:tx>
                <c:rich>
                  <a:bodyPr/>
                  <a:lstStyle/>
                  <a:p>
                    <a:fld id="{765F806A-B5DB-4E67-ABC2-670770A2AA1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9FA4-4B1A-AFB5-F15108390FDC}"/>
                </c:ext>
              </c:extLst>
            </c:dLbl>
            <c:dLbl>
              <c:idx val="8"/>
              <c:layout>
                <c:manualLayout>
                  <c:x val="-7.7977042207991515E-3"/>
                  <c:y val="8.0560936101765818E-2"/>
                </c:manualLayout>
              </c:layout>
              <c:tx>
                <c:rich>
                  <a:bodyPr/>
                  <a:lstStyle/>
                  <a:p>
                    <a:fld id="{AF901179-99D9-4F2D-AFD5-DEC21A1DFE5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9FA4-4B1A-AFB5-F15108390F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'Vérifier le modèle d''équilibre'!$C$12:$C$20</c:f>
              <c:numCache>
                <c:formatCode>General</c:formatCode>
                <c:ptCount val="9"/>
                <c:pt idx="0">
                  <c:v>0</c:v>
                </c:pt>
                <c:pt idx="1">
                  <c:v>0</c:v>
                </c:pt>
                <c:pt idx="2">
                  <c:v>0</c:v>
                </c:pt>
                <c:pt idx="3">
                  <c:v>0</c:v>
                </c:pt>
                <c:pt idx="4">
                  <c:v>0</c:v>
                </c:pt>
                <c:pt idx="5">
                  <c:v>0</c:v>
                </c:pt>
                <c:pt idx="6">
                  <c:v>0</c:v>
                </c:pt>
                <c:pt idx="7">
                  <c:v>0</c:v>
                </c:pt>
                <c:pt idx="8">
                  <c:v>0</c:v>
                </c:pt>
              </c:numCache>
            </c:numRef>
          </c:xVal>
          <c:yVal>
            <c:numRef>
              <c:f>'Vérifier le modèle d''équilibre'!$D$12:$D$20</c:f>
              <c:numCache>
                <c:formatCode>General</c:formatCode>
                <c:ptCount val="9"/>
                <c:pt idx="0">
                  <c:v>0</c:v>
                </c:pt>
                <c:pt idx="1">
                  <c:v>0</c:v>
                </c:pt>
                <c:pt idx="2">
                  <c:v>0</c:v>
                </c:pt>
                <c:pt idx="3">
                  <c:v>0</c:v>
                </c:pt>
                <c:pt idx="4" formatCode="0">
                  <c:v>0</c:v>
                </c:pt>
                <c:pt idx="5">
                  <c:v>0</c:v>
                </c:pt>
                <c:pt idx="6">
                  <c:v>0</c:v>
                </c:pt>
                <c:pt idx="7">
                  <c:v>0</c:v>
                </c:pt>
                <c:pt idx="8">
                  <c:v>0</c:v>
                </c:pt>
              </c:numCache>
            </c:numRef>
          </c:yVal>
          <c:bubbleSize>
            <c:numRef>
              <c:f>'Vérifier le modèle d''équilibre'!$E$12:$E$20</c:f>
              <c:numCache>
                <c:formatCode>General</c:formatCode>
                <c:ptCount val="9"/>
                <c:pt idx="0">
                  <c:v>0</c:v>
                </c:pt>
                <c:pt idx="1">
                  <c:v>0</c:v>
                </c:pt>
                <c:pt idx="2">
                  <c:v>0</c:v>
                </c:pt>
                <c:pt idx="3">
                  <c:v>0</c:v>
                </c:pt>
                <c:pt idx="4">
                  <c:v>0</c:v>
                </c:pt>
                <c:pt idx="5">
                  <c:v>0</c:v>
                </c:pt>
                <c:pt idx="6">
                  <c:v>0</c:v>
                </c:pt>
                <c:pt idx="7">
                  <c:v>0</c:v>
                </c:pt>
                <c:pt idx="8">
                  <c:v>0</c:v>
                </c:pt>
              </c:numCache>
            </c:numRef>
          </c:bubbleSize>
          <c:bubble3D val="0"/>
          <c:extLst>
            <c:ext xmlns:c15="http://schemas.microsoft.com/office/drawing/2012/chart" uri="{02D57815-91ED-43cb-92C2-25804820EDAC}">
              <c15:datalabelsRange>
                <c15:f>'[1]II.4_ Valeur efficiente'!$C$9:$C$17</c15:f>
                <c15:dlblRangeCache>
                  <c:ptCount val="9"/>
                  <c:pt idx="0">
                    <c:v>Matières premières</c:v>
                  </c:pt>
                  <c:pt idx="1">
                    <c:v>Transformation</c:v>
                  </c:pt>
                  <c:pt idx="2">
                    <c:v>Production</c:v>
                  </c:pt>
                  <c:pt idx="3">
                    <c:v>Logistique</c:v>
                  </c:pt>
                  <c:pt idx="4">
                    <c:v>Distribution</c:v>
                  </c:pt>
                  <c:pt idx="5">
                    <c:v>Livraison/installation</c:v>
                  </c:pt>
                  <c:pt idx="6">
                    <c:v>Services (avant-vente /après-vente)</c:v>
                  </c:pt>
                  <c:pt idx="7">
                    <c:v>Prix consommateur</c:v>
                  </c:pt>
                  <c:pt idx="8">
                    <c:v>Notoriété</c:v>
                  </c:pt>
                </c15:dlblRangeCache>
              </c15:datalabelsRange>
            </c:ext>
            <c:ext xmlns:c16="http://schemas.microsoft.com/office/drawing/2014/chart" uri="{C3380CC4-5D6E-409C-BE32-E72D297353CC}">
              <c16:uniqueId val="{00000012-9FA4-4B1A-AFB5-F15108390FDC}"/>
            </c:ext>
          </c:extLst>
        </c:ser>
        <c:dLbls>
          <c:showLegendKey val="0"/>
          <c:showVal val="1"/>
          <c:showCatName val="0"/>
          <c:showSerName val="0"/>
          <c:showPercent val="0"/>
          <c:showBubbleSize val="0"/>
        </c:dLbls>
        <c:bubbleScale val="100"/>
        <c:showNegBubbles val="0"/>
        <c:sizeRepresents val="w"/>
        <c:axId val="788831104"/>
        <c:axId val="788834016"/>
      </c:bubbleChart>
      <c:valAx>
        <c:axId val="7888311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Performance attendue</a:t>
                </a:r>
                <a:r>
                  <a:rPr lang="en-US" sz="1400" b="1" baseline="0"/>
                  <a:t> par le client</a:t>
                </a:r>
                <a:endParaRPr lang="en-US" sz="1400" b="1"/>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834016"/>
        <c:crosses val="autoZero"/>
        <c:crossBetween val="midCat"/>
      </c:valAx>
      <c:valAx>
        <c:axId val="788834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Niveau de performance </a:t>
                </a:r>
                <a:r>
                  <a:rPr lang="en-US" sz="1400" b="1" baseline="0"/>
                  <a:t> du produit </a:t>
                </a:r>
                <a:endParaRPr lang="en-US" sz="1400"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83110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Appétence à la relocalisation</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985915791481649"/>
          <c:y val="0.16407379315917189"/>
          <c:w val="0.52028186079701011"/>
          <c:h val="0.76776449368853716"/>
        </c:manualLayout>
      </c:layout>
      <c:radarChart>
        <c:radarStyle val="marker"/>
        <c:varyColors val="0"/>
        <c:ser>
          <c:idx val="0"/>
          <c:order val="0"/>
          <c:spPr>
            <a:ln w="28575" cap="rnd">
              <a:solidFill>
                <a:schemeClr val="accent1"/>
              </a:solidFill>
              <a:round/>
            </a:ln>
            <a:effectLst/>
          </c:spPr>
          <c:marker>
            <c:symbol val="none"/>
          </c:marker>
          <c:dLbls>
            <c:dLbl>
              <c:idx val="2"/>
              <c:layout>
                <c:manualLayout>
                  <c:x val="7.625672929327322E-2"/>
                  <c:y val="2.2059072409849407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115804241052984E-2"/>
                      <c:h val="6.6553713740609033E-2"/>
                    </c:manualLayout>
                  </c15:layout>
                </c:ext>
                <c:ext xmlns:c16="http://schemas.microsoft.com/office/drawing/2014/chart" uri="{C3380CC4-5D6E-409C-BE32-E72D297353CC}">
                  <c16:uniqueId val="{00000002-5228-4DF8-8324-106CE6129744}"/>
                </c:ext>
              </c:extLst>
            </c:dLbl>
            <c:dLbl>
              <c:idx val="3"/>
              <c:layout>
                <c:manualLayout>
                  <c:x val="-8.7459797307081907E-2"/>
                  <c:y val="6.2679339387470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28-4DF8-8324-106CE6129744}"/>
                </c:ext>
              </c:extLst>
            </c:dLbl>
            <c:dLbl>
              <c:idx val="4"/>
              <c:layout>
                <c:manualLayout>
                  <c:x val="-8.5226530210032445E-2"/>
                  <c:y val="-5.7517320746423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28-4DF8-8324-106CE6129744}"/>
                </c:ext>
              </c:extLst>
            </c:dLbl>
            <c:dLbl>
              <c:idx val="5"/>
              <c:layout>
                <c:manualLayout>
                  <c:x val="-4.4856068531595981E-3"/>
                  <c:y val="-0.124116323715966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228-4DF8-8324-106CE61297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'Visualisez le potentiel'!$C$20:$C$25</c:f>
              <c:strCache>
                <c:ptCount val="6"/>
                <c:pt idx="0">
                  <c:v>Efforts (investissements) pour relocaliser</c:v>
                </c:pt>
                <c:pt idx="1">
                  <c:v>Apport des nouvelles technologies dans la relocalisation</c:v>
                </c:pt>
                <c:pt idx="2">
                  <c:v>Difficulté de relocalisation en l'état</c:v>
                </c:pt>
                <c:pt idx="3">
                  <c:v>Potentiel de création de valeur</c:v>
                </c:pt>
                <c:pt idx="4">
                  <c:v>Difficulté de relocalisation Euromed</c:v>
                </c:pt>
                <c:pt idx="5">
                  <c:v>Taux de dépendance</c:v>
                </c:pt>
              </c:strCache>
            </c:strRef>
          </c:cat>
          <c:val>
            <c:numRef>
              <c:f>'Visualisez le potentiel'!$D$20:$D$25</c:f>
              <c:numCache>
                <c:formatCode>0.0</c:formatCode>
                <c:ptCount val="6"/>
                <c:pt idx="0">
                  <c:v>0</c:v>
                </c:pt>
                <c:pt idx="1">
                  <c:v>0</c:v>
                </c:pt>
                <c:pt idx="2">
                  <c:v>0</c:v>
                </c:pt>
                <c:pt idx="3">
                  <c:v>0</c:v>
                </c:pt>
                <c:pt idx="4" formatCode="General">
                  <c:v>0</c:v>
                </c:pt>
                <c:pt idx="5" formatCode="0%">
                  <c:v>0</c:v>
                </c:pt>
              </c:numCache>
            </c:numRef>
          </c:val>
          <c:extLst>
            <c:ext xmlns:c16="http://schemas.microsoft.com/office/drawing/2014/chart" uri="{C3380CC4-5D6E-409C-BE32-E72D297353CC}">
              <c16:uniqueId val="{00000006-5228-4DF8-8324-106CE6129744}"/>
            </c:ext>
          </c:extLst>
        </c:ser>
        <c:dLbls>
          <c:showLegendKey val="0"/>
          <c:showVal val="0"/>
          <c:showCatName val="0"/>
          <c:showSerName val="0"/>
          <c:showPercent val="0"/>
          <c:showBubbleSize val="0"/>
        </c:dLbls>
        <c:axId val="729268384"/>
        <c:axId val="729267968"/>
      </c:radarChart>
      <c:catAx>
        <c:axId val="72926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9267968"/>
        <c:crosses val="autoZero"/>
        <c:auto val="1"/>
        <c:lblAlgn val="ctr"/>
        <c:lblOffset val="100"/>
        <c:noMultiLvlLbl val="0"/>
      </c:catAx>
      <c:valAx>
        <c:axId val="729267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9268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842683</xdr:colOff>
      <xdr:row>12</xdr:row>
      <xdr:rowOff>170329</xdr:rowOff>
    </xdr:from>
    <xdr:to>
      <xdr:col>1</xdr:col>
      <xdr:colOff>2115671</xdr:colOff>
      <xdr:row>14</xdr:row>
      <xdr:rowOff>565276</xdr:rowOff>
    </xdr:to>
    <xdr:pic>
      <xdr:nvPicPr>
        <xdr:cNvPr id="2" name="Picture 1">
          <a:extLst>
            <a:ext uri="{FF2B5EF4-FFF2-40B4-BE49-F238E27FC236}">
              <a16:creationId xmlns:a16="http://schemas.microsoft.com/office/drawing/2014/main" id="{C06BA87A-1ACB-4C18-894B-E7389257AD0C}"/>
            </a:ext>
          </a:extLst>
        </xdr:cNvPr>
        <xdr:cNvPicPr>
          <a:picLocks noChangeAspect="1"/>
        </xdr:cNvPicPr>
      </xdr:nvPicPr>
      <xdr:blipFill>
        <a:blip xmlns:r="http://schemas.openxmlformats.org/officeDocument/2006/relationships" r:embed="rId1"/>
        <a:stretch>
          <a:fillRect/>
        </a:stretch>
      </xdr:blipFill>
      <xdr:spPr>
        <a:xfrm>
          <a:off x="1452283" y="1425388"/>
          <a:ext cx="1272988" cy="753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351608</xdr:colOff>
      <xdr:row>10</xdr:row>
      <xdr:rowOff>1</xdr:rowOff>
    </xdr:from>
    <xdr:to>
      <xdr:col>23</xdr:col>
      <xdr:colOff>370115</xdr:colOff>
      <xdr:row>37</xdr:row>
      <xdr:rowOff>165847</xdr:rowOff>
    </xdr:to>
    <xdr:graphicFrame macro="">
      <xdr:nvGraphicFramePr>
        <xdr:cNvPr id="2" name="Chart 1">
          <a:extLst>
            <a:ext uri="{FF2B5EF4-FFF2-40B4-BE49-F238E27FC236}">
              <a16:creationId xmlns:a16="http://schemas.microsoft.com/office/drawing/2014/main" id="{5A9D511C-C72B-4BDA-BDE8-611354D6D9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337457</xdr:colOff>
      <xdr:row>10</xdr:row>
      <xdr:rowOff>152400</xdr:rowOff>
    </xdr:from>
    <xdr:to>
      <xdr:col>21</xdr:col>
      <xdr:colOff>553589</xdr:colOff>
      <xdr:row>11</xdr:row>
      <xdr:rowOff>116972</xdr:rowOff>
    </xdr:to>
    <xdr:sp macro="" textlink="">
      <xdr:nvSpPr>
        <xdr:cNvPr id="4" name="TextBox 3">
          <a:extLst>
            <a:ext uri="{FF2B5EF4-FFF2-40B4-BE49-F238E27FC236}">
              <a16:creationId xmlns:a16="http://schemas.microsoft.com/office/drawing/2014/main" id="{520E9111-4AFF-4570-A9CD-5B67C62EA16E}"/>
            </a:ext>
          </a:extLst>
        </xdr:cNvPr>
        <xdr:cNvSpPr txBox="1"/>
      </xdr:nvSpPr>
      <xdr:spPr>
        <a:xfrm>
          <a:off x="9361714" y="2002971"/>
          <a:ext cx="8140932" cy="334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002060"/>
              </a:solidFill>
            </a:rPr>
            <a:t>Modèle</a:t>
          </a:r>
          <a:r>
            <a:rPr lang="en-US" sz="1600" b="1" baseline="0">
              <a:solidFill>
                <a:srgbClr val="002060"/>
              </a:solidFill>
            </a:rPr>
            <a:t> de création de valeur efficiente</a:t>
          </a:r>
          <a:endParaRPr lang="en-US" sz="1600" b="1">
            <a:solidFill>
              <a:srgbClr val="002060"/>
            </a:solidFill>
          </a:endParaRPr>
        </a:p>
      </xdr:txBody>
    </xdr:sp>
    <xdr:clientData/>
  </xdr:twoCellAnchor>
  <xdr:twoCellAnchor editAs="oneCell">
    <xdr:from>
      <xdr:col>7</xdr:col>
      <xdr:colOff>478971</xdr:colOff>
      <xdr:row>8</xdr:row>
      <xdr:rowOff>32657</xdr:rowOff>
    </xdr:from>
    <xdr:to>
      <xdr:col>9</xdr:col>
      <xdr:colOff>532759</xdr:colOff>
      <xdr:row>11</xdr:row>
      <xdr:rowOff>45964</xdr:rowOff>
    </xdr:to>
    <xdr:pic>
      <xdr:nvPicPr>
        <xdr:cNvPr id="5" name="Picture 4">
          <a:extLst>
            <a:ext uri="{FF2B5EF4-FFF2-40B4-BE49-F238E27FC236}">
              <a16:creationId xmlns:a16="http://schemas.microsoft.com/office/drawing/2014/main" id="{A35FA36D-937E-4919-A3CB-A834DA719CB1}"/>
            </a:ext>
          </a:extLst>
        </xdr:cNvPr>
        <xdr:cNvPicPr>
          <a:picLocks noChangeAspect="1"/>
        </xdr:cNvPicPr>
      </xdr:nvPicPr>
      <xdr:blipFill>
        <a:blip xmlns:r="http://schemas.openxmlformats.org/officeDocument/2006/relationships" r:embed="rId2"/>
        <a:stretch>
          <a:fillRect/>
        </a:stretch>
      </xdr:blipFill>
      <xdr:spPr>
        <a:xfrm>
          <a:off x="8893628" y="1513114"/>
          <a:ext cx="1272988" cy="753536"/>
        </a:xfrm>
        <a:prstGeom prst="rect">
          <a:avLst/>
        </a:prstGeom>
      </xdr:spPr>
    </xdr:pic>
    <xdr:clientData/>
  </xdr:twoCellAnchor>
  <xdr:twoCellAnchor>
    <xdr:from>
      <xdr:col>8</xdr:col>
      <xdr:colOff>435428</xdr:colOff>
      <xdr:row>12</xdr:row>
      <xdr:rowOff>174171</xdr:rowOff>
    </xdr:from>
    <xdr:to>
      <xdr:col>13</xdr:col>
      <xdr:colOff>413657</xdr:colOff>
      <xdr:row>15</xdr:row>
      <xdr:rowOff>43543</xdr:rowOff>
    </xdr:to>
    <xdr:sp macro="" textlink="">
      <xdr:nvSpPr>
        <xdr:cNvPr id="6" name="TextBox 5">
          <a:extLst>
            <a:ext uri="{FF2B5EF4-FFF2-40B4-BE49-F238E27FC236}">
              <a16:creationId xmlns:a16="http://schemas.microsoft.com/office/drawing/2014/main" id="{97C74FD6-3988-4402-B1DF-51EAFC7B8EA5}"/>
            </a:ext>
          </a:extLst>
        </xdr:cNvPr>
        <xdr:cNvSpPr txBox="1"/>
      </xdr:nvSpPr>
      <xdr:spPr>
        <a:xfrm>
          <a:off x="9459685" y="2579914"/>
          <a:ext cx="3026229" cy="424543"/>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bg1"/>
              </a:solidFill>
            </a:rPr>
            <a:t>Zone de</a:t>
          </a:r>
          <a:r>
            <a:rPr lang="en-US" sz="1600" b="1" baseline="0">
              <a:solidFill>
                <a:schemeClr val="bg1"/>
              </a:solidFill>
            </a:rPr>
            <a:t> sur-investissement</a:t>
          </a:r>
          <a:endParaRPr lang="en-US" sz="1600" b="1">
            <a:solidFill>
              <a:schemeClr val="bg1"/>
            </a:solidFill>
          </a:endParaRPr>
        </a:p>
      </xdr:txBody>
    </xdr:sp>
    <xdr:clientData/>
  </xdr:twoCellAnchor>
  <xdr:twoCellAnchor>
    <xdr:from>
      <xdr:col>18</xdr:col>
      <xdr:colOff>141514</xdr:colOff>
      <xdr:row>30</xdr:row>
      <xdr:rowOff>87087</xdr:rowOff>
    </xdr:from>
    <xdr:to>
      <xdr:col>23</xdr:col>
      <xdr:colOff>348343</xdr:colOff>
      <xdr:row>34</xdr:row>
      <xdr:rowOff>54429</xdr:rowOff>
    </xdr:to>
    <xdr:sp macro="" textlink="">
      <xdr:nvSpPr>
        <xdr:cNvPr id="7" name="TextBox 6">
          <a:extLst>
            <a:ext uri="{FF2B5EF4-FFF2-40B4-BE49-F238E27FC236}">
              <a16:creationId xmlns:a16="http://schemas.microsoft.com/office/drawing/2014/main" id="{F407B0EE-9F17-45BB-9AAE-9BA5FB0AE5D3}"/>
            </a:ext>
          </a:extLst>
        </xdr:cNvPr>
        <xdr:cNvSpPr txBox="1"/>
      </xdr:nvSpPr>
      <xdr:spPr>
        <a:xfrm>
          <a:off x="15261771" y="7097487"/>
          <a:ext cx="3254829" cy="707571"/>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bg1"/>
              </a:solidFill>
            </a:rPr>
            <a:t>Zone de</a:t>
          </a:r>
          <a:r>
            <a:rPr lang="en-US" sz="1600" b="1" baseline="0">
              <a:solidFill>
                <a:schemeClr val="bg1"/>
              </a:solidFill>
            </a:rPr>
            <a:t> sous-investissement</a:t>
          </a:r>
        </a:p>
        <a:p>
          <a:pPr algn="ctr"/>
          <a:r>
            <a:rPr lang="en-US" sz="1600" b="1" baseline="0">
              <a:solidFill>
                <a:schemeClr val="bg1"/>
              </a:solidFill>
            </a:rPr>
            <a:t>"occasion manquée</a:t>
          </a:r>
          <a:endParaRPr lang="en-US" sz="1600" b="1">
            <a:solidFill>
              <a:schemeClr val="bg1"/>
            </a:solidFill>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0.07686</cdr:x>
      <cdr:y>0.09371</cdr:y>
    </cdr:from>
    <cdr:to>
      <cdr:x>0.95277</cdr:x>
      <cdr:y>0.83159</cdr:y>
    </cdr:to>
    <cdr:cxnSp macro="">
      <cdr:nvCxnSpPr>
        <cdr:cNvPr id="2" name="Straight Connector 1">
          <a:extLst xmlns:a="http://schemas.openxmlformats.org/drawingml/2006/main">
            <a:ext uri="{FF2B5EF4-FFF2-40B4-BE49-F238E27FC236}">
              <a16:creationId xmlns:a16="http://schemas.microsoft.com/office/drawing/2014/main" id="{55881D4E-5B80-4F3F-86F7-2F82A71F6BDC}"/>
            </a:ext>
          </a:extLst>
        </cdr:cNvPr>
        <cdr:cNvCxnSpPr/>
      </cdr:nvCxnSpPr>
      <cdr:spPr>
        <a:xfrm xmlns:a="http://schemas.openxmlformats.org/drawingml/2006/main" flipV="1">
          <a:off x="751114" y="620486"/>
          <a:ext cx="8559408" cy="4885523"/>
        </a:xfrm>
        <a:prstGeom xmlns:a="http://schemas.openxmlformats.org/drawingml/2006/main" prst="line">
          <a:avLst/>
        </a:prstGeom>
        <a:ln xmlns:a="http://schemas.openxmlformats.org/drawingml/2006/main" w="38100">
          <a:solidFill>
            <a:schemeClr val="accent6"/>
          </a:solidFill>
          <a:headEnd type="none" w="lg" len="med"/>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0.06981</cdr:x>
      <cdr:y>0.91357</cdr:y>
    </cdr:from>
    <cdr:to>
      <cdr:x>0.09877</cdr:x>
      <cdr:y>0.95228</cdr:y>
    </cdr:to>
    <cdr:sp macro="" textlink="">
      <cdr:nvSpPr>
        <cdr:cNvPr id="4" name="Oval 3">
          <a:extLst xmlns:a="http://schemas.openxmlformats.org/drawingml/2006/main">
            <a:ext uri="{FF2B5EF4-FFF2-40B4-BE49-F238E27FC236}">
              <a16:creationId xmlns:a16="http://schemas.microsoft.com/office/drawing/2014/main" id="{341DFD16-00D8-4975-9072-2216927A74E6}"/>
            </a:ext>
          </a:extLst>
        </cdr:cNvPr>
        <cdr:cNvSpPr/>
      </cdr:nvSpPr>
      <cdr:spPr>
        <a:xfrm xmlns:a="http://schemas.openxmlformats.org/drawingml/2006/main">
          <a:off x="682172" y="6048829"/>
          <a:ext cx="283028" cy="256309"/>
        </a:xfrm>
        <a:prstGeom xmlns:a="http://schemas.openxmlformats.org/drawingml/2006/main" prst="ellipse">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533400</xdr:colOff>
      <xdr:row>2</xdr:row>
      <xdr:rowOff>175260</xdr:rowOff>
    </xdr:from>
    <xdr:to>
      <xdr:col>16</xdr:col>
      <xdr:colOff>99957</xdr:colOff>
      <xdr:row>26</xdr:row>
      <xdr:rowOff>141418</xdr:rowOff>
    </xdr:to>
    <xdr:graphicFrame macro="">
      <xdr:nvGraphicFramePr>
        <xdr:cNvPr id="2" name="Chart 1">
          <a:extLst>
            <a:ext uri="{FF2B5EF4-FFF2-40B4-BE49-F238E27FC236}">
              <a16:creationId xmlns:a16="http://schemas.microsoft.com/office/drawing/2014/main" id="{7801F07B-017E-47B8-8C4E-437AE18AA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23</xdr:row>
      <xdr:rowOff>106680</xdr:rowOff>
    </xdr:from>
    <xdr:to>
      <xdr:col>9</xdr:col>
      <xdr:colOff>227704</xdr:colOff>
      <xdr:row>26</xdr:row>
      <xdr:rowOff>127747</xdr:rowOff>
    </xdr:to>
    <xdr:sp macro="" textlink="">
      <xdr:nvSpPr>
        <xdr:cNvPr id="3" name="TextBox 2">
          <a:extLst>
            <a:ext uri="{FF2B5EF4-FFF2-40B4-BE49-F238E27FC236}">
              <a16:creationId xmlns:a16="http://schemas.microsoft.com/office/drawing/2014/main" id="{C63BD90D-8E66-4D09-BC5C-7B6129743343}"/>
            </a:ext>
          </a:extLst>
        </xdr:cNvPr>
        <xdr:cNvSpPr txBox="1"/>
      </xdr:nvSpPr>
      <xdr:spPr>
        <a:xfrm>
          <a:off x="9151620" y="4320540"/>
          <a:ext cx="1332604" cy="57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solidFill>
            </a:rPr>
            <a:t>Opportunité</a:t>
          </a:r>
        </a:p>
      </xdr:txBody>
    </xdr:sp>
    <xdr:clientData/>
  </xdr:twoCellAnchor>
  <xdr:twoCellAnchor>
    <xdr:from>
      <xdr:col>13</xdr:col>
      <xdr:colOff>495300</xdr:colOff>
      <xdr:row>5</xdr:row>
      <xdr:rowOff>45720</xdr:rowOff>
    </xdr:from>
    <xdr:to>
      <xdr:col>15</xdr:col>
      <xdr:colOff>608704</xdr:colOff>
      <xdr:row>8</xdr:row>
      <xdr:rowOff>74407</xdr:rowOff>
    </xdr:to>
    <xdr:sp macro="" textlink="">
      <xdr:nvSpPr>
        <xdr:cNvPr id="4" name="TextBox 3">
          <a:extLst>
            <a:ext uri="{FF2B5EF4-FFF2-40B4-BE49-F238E27FC236}">
              <a16:creationId xmlns:a16="http://schemas.microsoft.com/office/drawing/2014/main" id="{556A66E7-7F06-4755-A6D1-7F0A2F4C1578}"/>
            </a:ext>
          </a:extLst>
        </xdr:cNvPr>
        <xdr:cNvSpPr txBox="1"/>
      </xdr:nvSpPr>
      <xdr:spPr>
        <a:xfrm>
          <a:off x="13190220" y="960120"/>
          <a:ext cx="1332604" cy="577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1"/>
              </a:solidFill>
            </a:rPr>
            <a:t>Faisabilité</a:t>
          </a:r>
        </a:p>
        <a:p>
          <a:endParaRPr lang="en-US" sz="1400" b="1">
            <a:solidFill>
              <a:schemeClr val="accent1"/>
            </a:solidFill>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cdr:x>
      <cdr:y>0.00267</cdr:y>
    </cdr:from>
    <cdr:to>
      <cdr:x>1</cdr:x>
      <cdr:y>1</cdr:y>
    </cdr:to>
    <cdr:cxnSp macro="">
      <cdr:nvCxnSpPr>
        <cdr:cNvPr id="3" name="Straight Connector 2">
          <a:extLst xmlns:a="http://schemas.openxmlformats.org/drawingml/2006/main">
            <a:ext uri="{FF2B5EF4-FFF2-40B4-BE49-F238E27FC236}">
              <a16:creationId xmlns:a16="http://schemas.microsoft.com/office/drawing/2014/main" id="{F097AD06-DE3C-4A0E-8BEE-91328FE3AF66}"/>
            </a:ext>
          </a:extLst>
        </cdr:cNvPr>
        <cdr:cNvCxnSpPr/>
      </cdr:nvCxnSpPr>
      <cdr:spPr>
        <a:xfrm xmlns:a="http://schemas.openxmlformats.org/drawingml/2006/main">
          <a:off x="0" y="11207"/>
          <a:ext cx="5662556" cy="4184051"/>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77588d445820c4ed/Documents/Retournement/3.Livre/ITACC%20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 d'emploi"/>
      <sheetName val="I.1-Importation. Analyse prépa"/>
      <sheetName val="I.2- Opportunités de reloc"/>
      <sheetName val="II. 1_ Avtg Comp | Empathie"/>
      <sheetName val="II.2 _Création de Valeur"/>
      <sheetName val="II.3_ Technologies"/>
      <sheetName val="II.4_ Valeur efficiente"/>
      <sheetName val="III- Chaine de valeur "/>
      <sheetName val="Appétence à la relocalisation"/>
      <sheetName val="IV-Analyse financière"/>
      <sheetName val="IV-Invt et rétrocession"/>
      <sheetName val="Tableau d'amortissement"/>
    </sheetNames>
    <sheetDataSet>
      <sheetData sheetId="0" refreshError="1"/>
      <sheetData sheetId="1" refreshError="1"/>
      <sheetData sheetId="2">
        <row r="12">
          <cell r="B12" t="str">
            <v>CAUSES DE DELOCALISATION</v>
          </cell>
        </row>
        <row r="13">
          <cell r="B13" t="str">
            <v>OPPORTUNITE DE RELOCALISATION</v>
          </cell>
        </row>
        <row r="14">
          <cell r="B14" t="str">
            <v>DIFFICULTES DE MISE EN ŒUVRE</v>
          </cell>
        </row>
      </sheetData>
      <sheetData sheetId="3" refreshError="1"/>
      <sheetData sheetId="4">
        <row r="21">
          <cell r="B21" t="str">
            <v>AVANTAGE OPTIMUM EN VALEUR PERCUE PAR LE CLIENT</v>
          </cell>
        </row>
        <row r="22">
          <cell r="B22" t="str">
            <v>PERFORMANCE DU PRODUIT AVEC MISE EN PLACE DES LEVIERS DE CREATION DE VALEUR</v>
          </cell>
        </row>
      </sheetData>
      <sheetData sheetId="5">
        <row r="13">
          <cell r="B13" t="str">
            <v>REDUCTION DE COUT LIEE A LA TECHNOLOGIE</v>
          </cell>
        </row>
        <row r="14">
          <cell r="B14" t="str">
            <v>AVANTAGE COMPARATIF LIE A LA TECHNOLOGIE</v>
          </cell>
        </row>
        <row r="15">
          <cell r="B15" t="str">
            <v>EFFORT D' INVESTISSEMENT</v>
          </cell>
        </row>
      </sheetData>
      <sheetData sheetId="6">
        <row r="9">
          <cell r="C9" t="str">
            <v>Matières premières</v>
          </cell>
        </row>
        <row r="10">
          <cell r="C10" t="str">
            <v>Transformation</v>
          </cell>
        </row>
        <row r="11">
          <cell r="C11" t="str">
            <v>Production</v>
          </cell>
        </row>
        <row r="12">
          <cell r="C12" t="str">
            <v>Logistique</v>
          </cell>
        </row>
        <row r="13">
          <cell r="C13" t="str">
            <v>Distribution</v>
          </cell>
        </row>
        <row r="14">
          <cell r="C14" t="str">
            <v>Livraison/installation</v>
          </cell>
        </row>
        <row r="15">
          <cell r="C15" t="str">
            <v>Services (avant-vente /après-vente)</v>
          </cell>
        </row>
        <row r="16">
          <cell r="C16" t="str">
            <v>Prix consommateur</v>
          </cell>
        </row>
        <row r="17">
          <cell r="C17" t="str">
            <v>Notoriété</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E7B3E-E3A8-4151-B222-78B5911A0FCC}">
  <dimension ref="B3:L30"/>
  <sheetViews>
    <sheetView showGridLines="0" topLeftCell="A5" zoomScale="85" zoomScaleNormal="85" workbookViewId="0">
      <selection activeCell="D23" sqref="D23"/>
    </sheetView>
  </sheetViews>
  <sheetFormatPr defaultRowHeight="14.4" x14ac:dyDescent="0.3"/>
  <cols>
    <col min="2" max="2" width="62.6640625" customWidth="1"/>
    <col min="3" max="9" width="11.6640625" customWidth="1"/>
    <col min="10" max="10" width="13.21875" customWidth="1"/>
    <col min="11" max="12" width="11.6640625" customWidth="1"/>
  </cols>
  <sheetData>
    <row r="3" spans="2:12" ht="15" thickBot="1" x14ac:dyDescent="0.35"/>
    <row r="4" spans="2:12" ht="120" customHeight="1" thickBot="1" x14ac:dyDescent="0.35">
      <c r="B4" s="35" t="s">
        <v>42</v>
      </c>
      <c r="C4" s="36"/>
      <c r="D4" s="36"/>
      <c r="E4" s="36"/>
      <c r="F4" s="36"/>
      <c r="G4" s="36"/>
      <c r="H4" s="36"/>
      <c r="I4" s="36"/>
      <c r="J4" s="36"/>
      <c r="K4" s="36"/>
      <c r="L4" s="37"/>
    </row>
    <row r="6" spans="2:12" ht="15" thickBot="1" x14ac:dyDescent="0.35"/>
    <row r="7" spans="2:12" x14ac:dyDescent="0.3">
      <c r="B7" s="31" t="s">
        <v>29</v>
      </c>
      <c r="C7" s="32"/>
    </row>
    <row r="8" spans="2:12" x14ac:dyDescent="0.3">
      <c r="B8" s="27" t="s">
        <v>26</v>
      </c>
      <c r="C8" s="12"/>
    </row>
    <row r="9" spans="2:12" x14ac:dyDescent="0.3">
      <c r="B9" s="27" t="s">
        <v>30</v>
      </c>
      <c r="C9" s="33"/>
    </row>
    <row r="10" spans="2:12" ht="15" thickBot="1" x14ac:dyDescent="0.35">
      <c r="B10" s="29" t="s">
        <v>31</v>
      </c>
      <c r="C10" s="33"/>
    </row>
    <row r="15" spans="2:12" ht="58.8" customHeight="1" x14ac:dyDescent="0.3">
      <c r="B15" s="9"/>
      <c r="C15" s="9" t="s">
        <v>32</v>
      </c>
      <c r="D15" s="9" t="s">
        <v>33</v>
      </c>
      <c r="E15" s="9" t="s">
        <v>34</v>
      </c>
      <c r="F15" s="9" t="s">
        <v>35</v>
      </c>
      <c r="G15" s="9" t="s">
        <v>36</v>
      </c>
      <c r="H15" s="9" t="s">
        <v>37</v>
      </c>
      <c r="I15" s="9" t="s">
        <v>38</v>
      </c>
      <c r="J15" s="9" t="s">
        <v>39</v>
      </c>
      <c r="K15" s="9" t="s">
        <v>40</v>
      </c>
      <c r="L15" s="9" t="s">
        <v>12</v>
      </c>
    </row>
    <row r="16" spans="2:12" x14ac:dyDescent="0.3">
      <c r="B16" s="10" t="s">
        <v>4</v>
      </c>
      <c r="C16" s="10"/>
      <c r="D16" s="10"/>
      <c r="E16" s="10"/>
      <c r="F16" s="10"/>
      <c r="G16" s="10"/>
      <c r="H16" s="10"/>
      <c r="I16" s="10"/>
      <c r="J16" s="10"/>
      <c r="K16" s="10"/>
      <c r="L16" s="10"/>
    </row>
    <row r="17" spans="2:12" x14ac:dyDescent="0.3">
      <c r="B17" s="11" t="s">
        <v>0</v>
      </c>
      <c r="C17" s="12"/>
      <c r="D17" s="12"/>
      <c r="E17" s="12"/>
      <c r="F17" s="12"/>
      <c r="G17" s="12"/>
      <c r="H17" s="12"/>
      <c r="I17" s="12"/>
      <c r="J17" s="12"/>
      <c r="K17" s="12"/>
      <c r="L17" s="15">
        <f>SUM(C17:K17)/9</f>
        <v>0</v>
      </c>
    </row>
    <row r="18" spans="2:12" x14ac:dyDescent="0.3">
      <c r="B18" s="11" t="s">
        <v>1</v>
      </c>
      <c r="C18" s="12"/>
      <c r="D18" s="12"/>
      <c r="E18" s="12"/>
      <c r="F18" s="12"/>
      <c r="G18" s="12"/>
      <c r="H18" s="12"/>
      <c r="I18" s="12"/>
      <c r="J18" s="12"/>
      <c r="K18" s="12"/>
      <c r="L18" s="15">
        <f t="shared" ref="L18:L19" si="0">SUM(C18:K18)/9</f>
        <v>0</v>
      </c>
    </row>
    <row r="19" spans="2:12" x14ac:dyDescent="0.3">
      <c r="B19" s="11" t="s">
        <v>2</v>
      </c>
      <c r="C19" s="12"/>
      <c r="D19" s="12"/>
      <c r="E19" s="12"/>
      <c r="F19" s="12"/>
      <c r="G19" s="12"/>
      <c r="H19" s="12"/>
      <c r="I19" s="12"/>
      <c r="J19" s="12"/>
      <c r="K19" s="12"/>
      <c r="L19" s="15">
        <f t="shared" si="0"/>
        <v>0</v>
      </c>
    </row>
    <row r="21" spans="2:12" x14ac:dyDescent="0.3">
      <c r="B21" s="10" t="s">
        <v>3</v>
      </c>
      <c r="C21" s="10"/>
      <c r="D21" s="10"/>
      <c r="E21" s="10"/>
      <c r="F21" s="10"/>
      <c r="G21" s="10"/>
      <c r="H21" s="10"/>
      <c r="I21" s="10"/>
      <c r="J21" s="10"/>
      <c r="K21" s="10"/>
      <c r="L21" s="10"/>
    </row>
    <row r="22" spans="2:12" x14ac:dyDescent="0.3">
      <c r="B22" s="11" t="s">
        <v>5</v>
      </c>
      <c r="C22" s="12"/>
      <c r="D22" s="12"/>
      <c r="E22" s="12"/>
      <c r="F22" s="12"/>
      <c r="G22" s="12"/>
      <c r="H22" s="12"/>
      <c r="I22" s="12"/>
      <c r="J22" s="12"/>
      <c r="K22" s="12"/>
      <c r="L22" s="15">
        <f t="shared" ref="L22:L23" si="1">SUM(C22:K22)/9</f>
        <v>0</v>
      </c>
    </row>
    <row r="23" spans="2:12" x14ac:dyDescent="0.3">
      <c r="B23" s="11" t="s">
        <v>6</v>
      </c>
      <c r="C23" s="12"/>
      <c r="D23" s="12"/>
      <c r="E23" s="12"/>
      <c r="F23" s="12"/>
      <c r="G23" s="12"/>
      <c r="H23" s="12"/>
      <c r="I23" s="12"/>
      <c r="J23" s="12"/>
      <c r="K23" s="12"/>
      <c r="L23" s="15">
        <f t="shared" si="1"/>
        <v>0</v>
      </c>
    </row>
    <row r="24" spans="2:12" x14ac:dyDescent="0.3">
      <c r="C24" s="8"/>
      <c r="D24" s="8"/>
      <c r="E24" s="8"/>
      <c r="F24" s="8"/>
      <c r="G24" s="8"/>
      <c r="H24" s="8"/>
      <c r="I24" s="8"/>
      <c r="J24" s="8"/>
      <c r="K24" s="8"/>
    </row>
    <row r="25" spans="2:12" x14ac:dyDescent="0.3">
      <c r="B25" s="10" t="s">
        <v>7</v>
      </c>
      <c r="C25" s="10"/>
      <c r="D25" s="10"/>
      <c r="E25" s="10"/>
      <c r="F25" s="10"/>
      <c r="G25" s="10"/>
      <c r="H25" s="10"/>
      <c r="I25" s="10"/>
      <c r="J25" s="10"/>
      <c r="K25" s="10"/>
      <c r="L25" s="10"/>
    </row>
    <row r="26" spans="2:12" ht="13.2" customHeight="1" x14ac:dyDescent="0.3">
      <c r="B26" s="11" t="s">
        <v>8</v>
      </c>
      <c r="C26" s="12"/>
      <c r="D26" s="12"/>
      <c r="E26" s="12"/>
      <c r="F26" s="12"/>
      <c r="G26" s="12"/>
      <c r="H26" s="12"/>
      <c r="I26" s="12"/>
      <c r="J26" s="12"/>
      <c r="K26" s="12"/>
      <c r="L26" s="15">
        <f>SUM(C26:K26)/9</f>
        <v>0</v>
      </c>
    </row>
    <row r="27" spans="2:12" x14ac:dyDescent="0.3">
      <c r="B27" s="11" t="s">
        <v>9</v>
      </c>
      <c r="C27" s="12"/>
      <c r="D27" s="12"/>
      <c r="E27" s="12"/>
      <c r="F27" s="12"/>
      <c r="G27" s="12"/>
      <c r="H27" s="12"/>
      <c r="I27" s="12"/>
      <c r="J27" s="12"/>
      <c r="K27" s="12"/>
      <c r="L27" s="15">
        <f t="shared" ref="L27:L30" si="2">SUM(C27:K27)/9</f>
        <v>0</v>
      </c>
    </row>
    <row r="28" spans="2:12" x14ac:dyDescent="0.3">
      <c r="B28" s="11" t="s">
        <v>10</v>
      </c>
      <c r="C28" s="12"/>
      <c r="D28" s="12"/>
      <c r="E28" s="12"/>
      <c r="F28" s="12"/>
      <c r="G28" s="12"/>
      <c r="H28" s="12"/>
      <c r="I28" s="12"/>
      <c r="J28" s="12"/>
      <c r="K28" s="12"/>
      <c r="L28" s="15">
        <f t="shared" si="2"/>
        <v>0</v>
      </c>
    </row>
    <row r="29" spans="2:12" x14ac:dyDescent="0.3">
      <c r="B29" s="11" t="s">
        <v>15</v>
      </c>
      <c r="C29" s="16">
        <f>SUM(C26:C28)/3</f>
        <v>0</v>
      </c>
      <c r="D29" s="16">
        <f t="shared" ref="D29:K29" si="3">SUM(D26:D28)/3</f>
        <v>0</v>
      </c>
      <c r="E29" s="16">
        <f t="shared" si="3"/>
        <v>0</v>
      </c>
      <c r="F29" s="16">
        <f t="shared" si="3"/>
        <v>0</v>
      </c>
      <c r="G29" s="16">
        <f t="shared" si="3"/>
        <v>0</v>
      </c>
      <c r="H29" s="16">
        <f t="shared" si="3"/>
        <v>0</v>
      </c>
      <c r="I29" s="16">
        <f t="shared" si="3"/>
        <v>0</v>
      </c>
      <c r="J29" s="16">
        <f t="shared" si="3"/>
        <v>0</v>
      </c>
      <c r="K29" s="16">
        <f t="shared" si="3"/>
        <v>0</v>
      </c>
      <c r="L29" s="15">
        <f>SUM(C29:K29)/9</f>
        <v>0</v>
      </c>
    </row>
    <row r="30" spans="2:12" x14ac:dyDescent="0.3">
      <c r="B30" s="11" t="s">
        <v>11</v>
      </c>
      <c r="C30" s="12"/>
      <c r="D30" s="12"/>
      <c r="E30" s="12"/>
      <c r="F30" s="12"/>
      <c r="G30" s="12"/>
      <c r="H30" s="12"/>
      <c r="I30" s="12"/>
      <c r="J30" s="12"/>
      <c r="K30" s="12"/>
      <c r="L30" s="15">
        <f t="shared" si="2"/>
        <v>0</v>
      </c>
    </row>
  </sheetData>
  <mergeCells count="1">
    <mergeCell ref="B4:L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37373-0327-4161-A296-6904CA9CCCC4}">
  <dimension ref="B8:K34"/>
  <sheetViews>
    <sheetView showGridLines="0" topLeftCell="A10" zoomScale="70" zoomScaleNormal="70" workbookViewId="0">
      <selection activeCell="Z25" sqref="Z25"/>
    </sheetView>
  </sheetViews>
  <sheetFormatPr defaultRowHeight="14.4" x14ac:dyDescent="0.3"/>
  <cols>
    <col min="2" max="2" width="34.77734375" customWidth="1"/>
    <col min="3" max="5" width="19.109375" customWidth="1"/>
    <col min="6" max="6" width="13" customWidth="1"/>
  </cols>
  <sheetData>
    <row r="8" spans="2:11" x14ac:dyDescent="0.3">
      <c r="B8" t="s">
        <v>44</v>
      </c>
    </row>
    <row r="11" spans="2:11" ht="28.8" x14ac:dyDescent="0.3">
      <c r="C11" s="2" t="s">
        <v>13</v>
      </c>
      <c r="D11" s="2" t="s">
        <v>14</v>
      </c>
      <c r="E11" s="2" t="s">
        <v>16</v>
      </c>
      <c r="F11" s="1"/>
      <c r="G11" s="1"/>
      <c r="H11" s="1"/>
      <c r="I11" s="1"/>
      <c r="J11" s="1"/>
      <c r="K11" s="1"/>
    </row>
    <row r="12" spans="2:11" x14ac:dyDescent="0.3">
      <c r="B12" s="13" t="s">
        <v>32</v>
      </c>
      <c r="C12" s="16">
        <f>'Insérez-vos données'!C22</f>
        <v>0</v>
      </c>
      <c r="D12" s="16">
        <f>'Insérez-vos données'!C29</f>
        <v>0</v>
      </c>
      <c r="E12" s="16">
        <f>'Insérez-vos données'!C30</f>
        <v>0</v>
      </c>
    </row>
    <row r="13" spans="2:11" x14ac:dyDescent="0.3">
      <c r="B13" s="13" t="s">
        <v>41</v>
      </c>
      <c r="C13" s="16">
        <f>'Insérez-vos données'!D22</f>
        <v>0</v>
      </c>
      <c r="D13" s="16">
        <f>'Insérez-vos données'!D29</f>
        <v>0</v>
      </c>
      <c r="E13" s="16">
        <f>'Insérez-vos données'!D30</f>
        <v>0</v>
      </c>
    </row>
    <row r="14" spans="2:11" x14ac:dyDescent="0.3">
      <c r="B14" s="13" t="s">
        <v>34</v>
      </c>
      <c r="C14" s="16">
        <f>'Insérez-vos données'!E22</f>
        <v>0</v>
      </c>
      <c r="D14" s="16">
        <f>'Insérez-vos données'!E29</f>
        <v>0</v>
      </c>
      <c r="E14" s="16">
        <f>'Insérez-vos données'!E30</f>
        <v>0</v>
      </c>
    </row>
    <row r="15" spans="2:11" x14ac:dyDescent="0.3">
      <c r="B15" s="13" t="s">
        <v>35</v>
      </c>
      <c r="C15" s="16">
        <f>'Insérez-vos données'!F22</f>
        <v>0</v>
      </c>
      <c r="D15" s="16">
        <f>'Insérez-vos données'!F29</f>
        <v>0</v>
      </c>
      <c r="E15" s="16">
        <f>'Insérez-vos données'!F30</f>
        <v>0</v>
      </c>
    </row>
    <row r="16" spans="2:11" ht="28.8" x14ac:dyDescent="0.3">
      <c r="B16" s="14" t="s">
        <v>36</v>
      </c>
      <c r="C16" s="16">
        <f>'Insérez-vos données'!G22</f>
        <v>0</v>
      </c>
      <c r="D16" s="17">
        <f>'Insérez-vos données'!G29</f>
        <v>0</v>
      </c>
      <c r="E16" s="16">
        <f>'Insérez-vos données'!G30</f>
        <v>0</v>
      </c>
    </row>
    <row r="17" spans="2:5" ht="43.2" x14ac:dyDescent="0.3">
      <c r="B17" s="14" t="s">
        <v>37</v>
      </c>
      <c r="C17" s="16">
        <f>'Insérez-vos données'!H22</f>
        <v>0</v>
      </c>
      <c r="D17" s="16">
        <f>'Insérez-vos données'!H29</f>
        <v>0</v>
      </c>
      <c r="E17" s="16">
        <f>'Insérez-vos données'!H30</f>
        <v>0</v>
      </c>
    </row>
    <row r="18" spans="2:5" ht="43.2" x14ac:dyDescent="0.3">
      <c r="B18" s="14" t="s">
        <v>38</v>
      </c>
      <c r="C18" s="16">
        <f>'Insérez-vos données'!I22</f>
        <v>0</v>
      </c>
      <c r="D18" s="16">
        <f>'Insérez-vos données'!I29</f>
        <v>0</v>
      </c>
      <c r="E18" s="16">
        <f>'Insérez-vos données'!I30</f>
        <v>0</v>
      </c>
    </row>
    <row r="19" spans="2:5" ht="28.8" x14ac:dyDescent="0.3">
      <c r="B19" s="14" t="s">
        <v>39</v>
      </c>
      <c r="C19" s="16">
        <f>'Insérez-vos données'!J22</f>
        <v>0</v>
      </c>
      <c r="D19" s="16">
        <f>'Insérez-vos données'!J29</f>
        <v>0</v>
      </c>
      <c r="E19" s="16">
        <f>'Insérez-vos données'!J30</f>
        <v>0</v>
      </c>
    </row>
    <row r="20" spans="2:5" ht="28.8" x14ac:dyDescent="0.3">
      <c r="B20" s="14" t="s">
        <v>40</v>
      </c>
      <c r="C20" s="16">
        <f>'Insérez-vos données'!K22</f>
        <v>0</v>
      </c>
      <c r="D20" s="16">
        <f>'Insérez-vos données'!K29</f>
        <v>0</v>
      </c>
      <c r="E20" s="16">
        <f>'Insérez-vos données'!K30</f>
        <v>0</v>
      </c>
    </row>
    <row r="24" spans="2:5" x14ac:dyDescent="0.3">
      <c r="B24" s="34" t="s">
        <v>45</v>
      </c>
      <c r="C24" s="34"/>
      <c r="D24" s="34"/>
      <c r="E24" s="34"/>
    </row>
    <row r="25" spans="2:5" x14ac:dyDescent="0.3">
      <c r="B25" s="34"/>
      <c r="C25" s="34"/>
      <c r="D25" s="34"/>
      <c r="E25" s="34"/>
    </row>
    <row r="26" spans="2:5" x14ac:dyDescent="0.3">
      <c r="B26" s="34"/>
      <c r="C26" s="34"/>
      <c r="D26" s="34"/>
      <c r="E26" s="34"/>
    </row>
    <row r="27" spans="2:5" x14ac:dyDescent="0.3">
      <c r="B27" s="34"/>
      <c r="C27" s="34"/>
      <c r="D27" s="34"/>
      <c r="E27" s="34"/>
    </row>
    <row r="28" spans="2:5" x14ac:dyDescent="0.3">
      <c r="B28" s="34"/>
      <c r="C28" s="34"/>
      <c r="D28" s="34"/>
      <c r="E28" s="34"/>
    </row>
    <row r="29" spans="2:5" x14ac:dyDescent="0.3">
      <c r="B29" s="34"/>
      <c r="C29" s="34"/>
      <c r="D29" s="34"/>
      <c r="E29" s="34"/>
    </row>
    <row r="30" spans="2:5" x14ac:dyDescent="0.3">
      <c r="B30" s="34"/>
      <c r="C30" s="34"/>
      <c r="D30" s="34"/>
      <c r="E30" s="34"/>
    </row>
    <row r="31" spans="2:5" x14ac:dyDescent="0.3">
      <c r="B31" s="34"/>
      <c r="C31" s="34"/>
      <c r="D31" s="34"/>
      <c r="E31" s="34"/>
    </row>
    <row r="32" spans="2:5" x14ac:dyDescent="0.3">
      <c r="B32" s="34"/>
      <c r="C32" s="34"/>
      <c r="D32" s="34"/>
      <c r="E32" s="34"/>
    </row>
    <row r="33" spans="2:5" x14ac:dyDescent="0.3">
      <c r="B33" s="34"/>
      <c r="C33" s="34"/>
      <c r="D33" s="34"/>
      <c r="E33" s="34"/>
    </row>
    <row r="34" spans="2:5" x14ac:dyDescent="0.3">
      <c r="B34" s="34"/>
      <c r="C34" s="34"/>
      <c r="D34" s="34"/>
      <c r="E34" s="34"/>
    </row>
  </sheetData>
  <mergeCells count="1">
    <mergeCell ref="B24:E3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BB9F4-69EF-4CC4-A50E-388EEB6A6146}">
  <dimension ref="C4:D31"/>
  <sheetViews>
    <sheetView showGridLines="0" tabSelected="1" topLeftCell="C2" workbookViewId="0">
      <selection activeCell="G5" sqref="G5"/>
    </sheetView>
  </sheetViews>
  <sheetFormatPr defaultRowHeight="14.4" x14ac:dyDescent="0.3"/>
  <cols>
    <col min="3" max="3" width="78.44140625" customWidth="1"/>
  </cols>
  <sheetData>
    <row r="4" spans="3:4" x14ac:dyDescent="0.3">
      <c r="C4" s="3" t="s">
        <v>17</v>
      </c>
    </row>
    <row r="5" spans="3:4" x14ac:dyDescent="0.3">
      <c r="C5" s="4" t="str">
        <f>'[1]I.2- Opportunités de reloc'!B12</f>
        <v>CAUSES DE DELOCALISATION</v>
      </c>
      <c r="D5" s="19">
        <f>'Insérez-vos données'!L17</f>
        <v>0</v>
      </c>
    </row>
    <row r="6" spans="3:4" x14ac:dyDescent="0.3">
      <c r="C6" s="5" t="str">
        <f>'[1]I.2- Opportunités de reloc'!B13</f>
        <v>OPPORTUNITE DE RELOCALISATION</v>
      </c>
      <c r="D6" s="19">
        <f>'Insérez-vos données'!L18</f>
        <v>0</v>
      </c>
    </row>
    <row r="7" spans="3:4" x14ac:dyDescent="0.3">
      <c r="C7" s="4" t="str">
        <f>'[1]I.2- Opportunités de reloc'!B14</f>
        <v>DIFFICULTES DE MISE EN ŒUVRE</v>
      </c>
      <c r="D7" s="19">
        <f>'Insérez-vos données'!L19</f>
        <v>0</v>
      </c>
    </row>
    <row r="8" spans="3:4" x14ac:dyDescent="0.3">
      <c r="D8" s="18"/>
    </row>
    <row r="9" spans="3:4" x14ac:dyDescent="0.3">
      <c r="C9" s="3" t="s">
        <v>18</v>
      </c>
      <c r="D9" s="18"/>
    </row>
    <row r="10" spans="3:4" x14ac:dyDescent="0.3">
      <c r="C10" s="5" t="str">
        <f>'[1]II.2 _Création de Valeur'!B21</f>
        <v>AVANTAGE OPTIMUM EN VALEUR PERCUE PAR LE CLIENT</v>
      </c>
      <c r="D10" s="19">
        <f>'Insérez-vos données'!L22</f>
        <v>0</v>
      </c>
    </row>
    <row r="11" spans="3:4" x14ac:dyDescent="0.3">
      <c r="C11" s="5" t="str">
        <f>'[1]II.2 _Création de Valeur'!B22</f>
        <v>PERFORMANCE DU PRODUIT AVEC MISE EN PLACE DES LEVIERS DE CREATION DE VALEUR</v>
      </c>
      <c r="D11" s="19">
        <f>'Insérez-vos données'!L23</f>
        <v>0</v>
      </c>
    </row>
    <row r="12" spans="3:4" x14ac:dyDescent="0.3">
      <c r="D12" s="18"/>
    </row>
    <row r="13" spans="3:4" x14ac:dyDescent="0.3">
      <c r="C13" s="3" t="s">
        <v>19</v>
      </c>
      <c r="D13" s="18"/>
    </row>
    <row r="14" spans="3:4" x14ac:dyDescent="0.3">
      <c r="C14" s="6" t="str">
        <f>'[1]II.3_ Technologies'!B13</f>
        <v>REDUCTION DE COUT LIEE A LA TECHNOLOGIE</v>
      </c>
      <c r="D14" s="19">
        <f>'Insérez-vos données'!L26</f>
        <v>0</v>
      </c>
    </row>
    <row r="15" spans="3:4" x14ac:dyDescent="0.3">
      <c r="C15" s="6" t="str">
        <f>'[1]II.3_ Technologies'!B14</f>
        <v>AVANTAGE COMPARATIF LIE A LA TECHNOLOGIE</v>
      </c>
      <c r="D15" s="19">
        <f>'Insérez-vos données'!L27</f>
        <v>0</v>
      </c>
    </row>
    <row r="16" spans="3:4" x14ac:dyDescent="0.3">
      <c r="C16" s="6" t="s">
        <v>10</v>
      </c>
      <c r="D16" s="19">
        <f>'Insérez-vos données'!L28</f>
        <v>0</v>
      </c>
    </row>
    <row r="17" spans="3:4" x14ac:dyDescent="0.3">
      <c r="C17" s="7" t="str">
        <f>'[1]II.3_ Technologies'!B15</f>
        <v>EFFORT D' INVESTISSEMENT</v>
      </c>
      <c r="D17" s="19">
        <f>'Insérez-vos données'!L30</f>
        <v>0</v>
      </c>
    </row>
    <row r="18" spans="3:4" ht="15" thickBot="1" x14ac:dyDescent="0.35">
      <c r="D18" s="18"/>
    </row>
    <row r="19" spans="3:4" x14ac:dyDescent="0.3">
      <c r="C19" s="20" t="s">
        <v>20</v>
      </c>
      <c r="D19" s="21"/>
    </row>
    <row r="20" spans="3:4" x14ac:dyDescent="0.3">
      <c r="C20" s="22" t="s">
        <v>43</v>
      </c>
      <c r="D20" s="23">
        <f>D17</f>
        <v>0</v>
      </c>
    </row>
    <row r="21" spans="3:4" x14ac:dyDescent="0.3">
      <c r="C21" s="24" t="s">
        <v>21</v>
      </c>
      <c r="D21" s="23">
        <f>SUM(D14:D16)/3</f>
        <v>0</v>
      </c>
    </row>
    <row r="22" spans="3:4" x14ac:dyDescent="0.3">
      <c r="C22" s="25" t="s">
        <v>22</v>
      </c>
      <c r="D22" s="23">
        <f>(D5+D7)</f>
        <v>0</v>
      </c>
    </row>
    <row r="23" spans="3:4" x14ac:dyDescent="0.3">
      <c r="C23" s="26" t="s">
        <v>23</v>
      </c>
      <c r="D23" s="23">
        <f>(D6+D10+D11)</f>
        <v>0</v>
      </c>
    </row>
    <row r="24" spans="3:4" x14ac:dyDescent="0.3">
      <c r="C24" s="27" t="s">
        <v>24</v>
      </c>
      <c r="D24" s="28">
        <f>'Insérez-vos données'!C10*5</f>
        <v>0</v>
      </c>
    </row>
    <row r="25" spans="3:4" ht="15" thickBot="1" x14ac:dyDescent="0.35">
      <c r="C25" s="29" t="s">
        <v>25</v>
      </c>
      <c r="D25" s="30">
        <f>'Insérez-vos données'!C9</f>
        <v>0</v>
      </c>
    </row>
    <row r="30" spans="3:4" x14ac:dyDescent="0.3">
      <c r="C30" t="s">
        <v>27</v>
      </c>
    </row>
    <row r="31" spans="3:4" x14ac:dyDescent="0.3">
      <c r="C31" t="s">
        <v>28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Insérez-vos données</vt:lpstr>
      <vt:lpstr>Vérifier le modèle d'équilibre</vt:lpstr>
      <vt:lpstr>Visualisez le potentiel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2022-06-14T06:23:59Z</dcterms:created>
  <dcterms:modified xsi:type="dcterms:W3CDTF">2022-06-17T04:57:06Z</dcterms:modified>
</cp:coreProperties>
</file>